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08_2025\zamówienia publiczne BIP 2025\zapytanie ofertowe środki czystości\"/>
    </mc:Choice>
  </mc:AlternateContent>
  <xr:revisionPtr revIDLastSave="0" documentId="13_ncr:1_{45114384-A9F2-496D-BDCE-4D520C15A383}" xr6:coauthVersionLast="47" xr6:coauthVersionMax="47" xr10:uidLastSave="{00000000-0000-0000-0000-000000000000}"/>
  <bookViews>
    <workbookView xWindow="-110" yWindow="-110" windowWidth="19420" windowHeight="10420" xr2:uid="{00000000-000D-0000-FFFF-FFFF00000000}"/>
  </bookViews>
  <sheets>
    <sheet name="Arkusz1" sheetId="1" r:id="rId1"/>
    <sheet name="Arkusz2" sheetId="2" r:id="rId2"/>
    <sheet name="Arkusz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4" i="1" l="1"/>
  <c r="H54" i="1" s="1"/>
  <c r="F52" i="1" l="1"/>
  <c r="H52" i="1" s="1"/>
  <c r="F51" i="1" l="1"/>
  <c r="H51" i="1" s="1"/>
  <c r="F53" i="1"/>
  <c r="H53" i="1" s="1"/>
  <c r="F50" i="1" l="1"/>
  <c r="H50" i="1" s="1"/>
  <c r="F49" i="1"/>
  <c r="H49" i="1" s="1"/>
  <c r="F48" i="1"/>
  <c r="H48" i="1" s="1"/>
  <c r="F47" i="1"/>
  <c r="H47" i="1" s="1"/>
  <c r="F46" i="1"/>
  <c r="H46" i="1" s="1"/>
  <c r="F45" i="1"/>
  <c r="H45" i="1" s="1"/>
  <c r="F44" i="1"/>
  <c r="H44" i="1" s="1"/>
  <c r="F43" i="1"/>
  <c r="H43" i="1" s="1"/>
  <c r="F42" i="1"/>
  <c r="H42" i="1" s="1"/>
  <c r="F41" i="1"/>
  <c r="H41" i="1" s="1"/>
  <c r="F40" i="1"/>
  <c r="H40" i="1" s="1"/>
  <c r="F39" i="1"/>
  <c r="H39" i="1" s="1"/>
  <c r="F38" i="1"/>
  <c r="H38" i="1" s="1"/>
  <c r="F37" i="1"/>
  <c r="H37" i="1" s="1"/>
  <c r="F36" i="1"/>
  <c r="H36" i="1" s="1"/>
  <c r="F35" i="1"/>
  <c r="H35" i="1" s="1"/>
  <c r="F34" i="1"/>
  <c r="H34" i="1" s="1"/>
  <c r="F33" i="1"/>
  <c r="H33" i="1" s="1"/>
  <c r="F32" i="1"/>
  <c r="H32" i="1" s="1"/>
  <c r="F31" i="1"/>
  <c r="H31" i="1" s="1"/>
  <c r="F30" i="1"/>
  <c r="H30" i="1" s="1"/>
  <c r="F29" i="1"/>
  <c r="H29" i="1" s="1"/>
  <c r="F28" i="1"/>
  <c r="H28" i="1" s="1"/>
  <c r="F27" i="1"/>
  <c r="H27" i="1" s="1"/>
  <c r="F26" i="1"/>
  <c r="H26" i="1" s="1"/>
  <c r="F25" i="1"/>
  <c r="H25" i="1" s="1"/>
  <c r="F24" i="1"/>
  <c r="H24" i="1" s="1"/>
  <c r="F23" i="1"/>
  <c r="H23" i="1" s="1"/>
  <c r="F22" i="1"/>
  <c r="H22" i="1" s="1"/>
  <c r="F21" i="1"/>
  <c r="H21" i="1" s="1"/>
  <c r="F20" i="1"/>
  <c r="H20" i="1" s="1"/>
  <c r="F19" i="1"/>
  <c r="H19" i="1" s="1"/>
  <c r="F18" i="1"/>
  <c r="H18" i="1" s="1"/>
  <c r="F17" i="1"/>
  <c r="H17" i="1" s="1"/>
  <c r="F16" i="1"/>
  <c r="H16" i="1" s="1"/>
  <c r="F15" i="1"/>
  <c r="H15" i="1" s="1"/>
  <c r="F14" i="1"/>
  <c r="H14" i="1" s="1"/>
  <c r="F13" i="1"/>
  <c r="H13" i="1" s="1"/>
  <c r="F12" i="1"/>
  <c r="H12" i="1" s="1"/>
  <c r="F11" i="1"/>
  <c r="H11" i="1" s="1"/>
  <c r="F10" i="1"/>
  <c r="H10" i="1" s="1"/>
  <c r="F9" i="1"/>
  <c r="H9" i="1" s="1"/>
  <c r="F8" i="1"/>
  <c r="F7" i="1"/>
  <c r="H7" i="1" s="1"/>
  <c r="F55" i="1" l="1"/>
  <c r="H8" i="1"/>
  <c r="H55" i="1" s="1"/>
</calcChain>
</file>

<file path=xl/sharedStrings.xml><?xml version="1.0" encoding="utf-8"?>
<sst xmlns="http://schemas.openxmlformats.org/spreadsheetml/2006/main" count="110" uniqueCount="66">
  <si>
    <t>Środki czystości</t>
  </si>
  <si>
    <t>Lp.</t>
  </si>
  <si>
    <t>Nazwa</t>
  </si>
  <si>
    <t>j.m.</t>
  </si>
  <si>
    <t>Przewidywana ilość</t>
  </si>
  <si>
    <t>Cena jedn. netto</t>
  </si>
  <si>
    <t>Wartość netto
(kol. 4 x 5)</t>
  </si>
  <si>
    <t>Stawka
podatku VAT
w %</t>
  </si>
  <si>
    <t>Wartość brutto
(kol. 6 x 7)</t>
  </si>
  <si>
    <r>
      <rPr>
        <b/>
        <sz val="12"/>
        <color rgb="FF000000"/>
        <rFont val="Arial"/>
        <family val="2"/>
        <charset val="238"/>
      </rPr>
      <t>Skoncentrowany płyn-żel do toalety</t>
    </r>
    <r>
      <rPr>
        <sz val="11"/>
        <color rgb="FF000000"/>
        <rFont val="Arial"/>
        <family val="2"/>
        <charset val="238"/>
      </rPr>
      <t xml:space="preserve"> Zabija 99,9% zarazków (nawet w trudnodostępnych miejscach) Usuwa bakterie, grzyby, spory, wirusy Chroni przed zarazkami rozpylanymi podczas Wybiela wnętrze muszli zostawiając ją czystą i błyszczącą opakowanie 750 ml Zapobiega osadzaniu się kamienia.</t>
    </r>
  </si>
  <si>
    <t>szt.</t>
  </si>
  <si>
    <r>
      <rPr>
        <b/>
        <sz val="11"/>
        <color rgb="FF000000"/>
        <rFont val="Verdana"/>
        <family val="2"/>
        <charset val="238"/>
      </rPr>
      <t xml:space="preserve">Mleczko do czyszczenia </t>
    </r>
    <r>
      <rPr>
        <sz val="11"/>
        <color rgb="FF000000"/>
        <rFont val="Arial"/>
        <family val="2"/>
        <charset val="238"/>
      </rPr>
      <t xml:space="preserve">poj 780 g z mikrogranulkami. Usuwa najbardziej oporne zabrudzenia (takie jak przypalony tłuszcz, kamień i rdzę), nadaje połysk, nie rysuje czyszczonych powierzchni, zapewnia ochronę czyszczonej powierzchni, pozostawia świeży zapach. Zawiera: Calcium carbonate 10-15%, Mineral Salts 10-15%, benzenosulfonian sodu 5-7%, węglan sodu 1-5%, mieszaninę alkoholi C 12-15 oksyetylenowanych 5EO 0,25-2,5%, pH 11.
</t>
    </r>
  </si>
  <si>
    <r>
      <rPr>
        <b/>
        <sz val="12"/>
        <color rgb="FF000000"/>
        <rFont val="Arial"/>
        <family val="2"/>
        <charset val="238"/>
      </rPr>
      <t>Ściereczki</t>
    </r>
    <r>
      <rPr>
        <sz val="11"/>
        <color rgb="FF000000"/>
        <rFont val="Arial"/>
        <family val="2"/>
        <charset val="238"/>
      </rPr>
      <t xml:space="preserve"> o falistej strukturze przeznaczone do czyszczenia wszystkich wodoodpornych powierzchni
35 x 35 cm</t>
    </r>
  </si>
  <si>
    <r>
      <rPr>
        <b/>
        <sz val="12"/>
        <color rgb="FF000000"/>
        <rFont val="Arial"/>
        <family val="2"/>
        <charset val="238"/>
      </rPr>
      <t>Płyn do mycia naczyń</t>
    </r>
    <r>
      <rPr>
        <sz val="11"/>
        <color rgb="FF000000"/>
        <rFont val="Arial"/>
        <family val="2"/>
        <charset val="238"/>
      </rPr>
      <t xml:space="preserve"> – środek posiadający właściwości myjące zarówno w ciepłej jak i w zimnej wodzie, usuwający tłuszcz  skutecznie usuwający tłuszcz i inne zabrudzenia, pozostawiający naczynia lśniące i bez zacieków, delikatny dla skóry rąk, przyjazny dla środowiska, ulegający biodegradacji, zagęszczony, zawierający środek konserwujący mający szerokie działanie przeciwko bakteriom, grzybom drożdżowym i pleśniowym, z dozownikiem, o przyjemnym zapachu, wartość pH min. 5,5%, posiada atest lub certyfikat. Pojemność 5 l,</t>
    </r>
  </si>
  <si>
    <t>szt</t>
  </si>
  <si>
    <r>
      <rPr>
        <b/>
        <sz val="12"/>
        <color rgb="FF000000"/>
        <rFont val="Arial"/>
        <family val="2"/>
        <charset val="238"/>
      </rPr>
      <t>Worki na odpady 35L</t>
    </r>
    <r>
      <rPr>
        <sz val="11"/>
        <color rgb="FF000000"/>
        <rFont val="Arial"/>
        <family val="2"/>
        <charset val="238"/>
      </rPr>
      <t xml:space="preserve"> LDPE  czarne, rolka 15 worków</t>
    </r>
  </si>
  <si>
    <r>
      <rPr>
        <b/>
        <sz val="12"/>
        <color rgb="FF000000"/>
        <rFont val="Arial"/>
        <family val="2"/>
        <charset val="238"/>
      </rPr>
      <t>Worki na odpady poj. 60 L</t>
    </r>
    <r>
      <rPr>
        <sz val="11"/>
        <color rgb="FF000000"/>
        <rFont val="Arial"/>
        <family val="2"/>
        <charset val="238"/>
      </rPr>
      <t>PDE, rolka 10 worków</t>
    </r>
  </si>
  <si>
    <r>
      <rPr>
        <b/>
        <sz val="12"/>
        <color rgb="FF000000"/>
        <rFont val="Arial"/>
        <family val="2"/>
        <charset val="238"/>
      </rPr>
      <t>Worki na odpady 120L</t>
    </r>
    <r>
      <rPr>
        <sz val="11"/>
        <color rgb="FF000000"/>
        <rFont val="Arial"/>
        <family val="2"/>
        <charset val="238"/>
      </rPr>
      <t>, LDPE, czarne rolka 10 worków</t>
    </r>
  </si>
  <si>
    <t>opak.</t>
  </si>
  <si>
    <r>
      <rPr>
        <b/>
        <sz val="11"/>
        <color rgb="FF000000"/>
        <rFont val="Verdana"/>
        <family val="2"/>
        <charset val="238"/>
      </rPr>
      <t>Ko</t>
    </r>
    <r>
      <rPr>
        <b/>
        <sz val="12"/>
        <color rgb="FF000000"/>
        <rFont val="Verdana"/>
        <family val="2"/>
        <charset val="238"/>
      </rPr>
      <t xml:space="preserve">stka  WC z koszykiem </t>
    </r>
    <r>
      <rPr>
        <sz val="12"/>
        <color rgb="FF000000"/>
        <rFont val="Verdana"/>
        <family val="2"/>
        <charset val="238"/>
      </rPr>
      <t>(koszyk wraz z wkładem) jednofazowa kostka toaletowa</t>
    </r>
    <r>
      <rPr>
        <sz val="12"/>
        <color rgb="FF000000"/>
        <rFont val="Verdana"/>
        <family val="2"/>
        <charset val="238"/>
      </rPr>
      <t xml:space="preserve">
• klasyczny, biały koszyk</t>
    </r>
    <r>
      <rPr>
        <sz val="12"/>
        <color rgb="FF000000"/>
        <rFont val="Verdana"/>
        <family val="2"/>
        <charset val="238"/>
      </rPr>
      <t xml:space="preserve">
• higienicznie czyści i tworzy pianę</t>
    </r>
    <r>
      <rPr>
        <sz val="12"/>
        <color rgb="FF000000"/>
        <rFont val="Verdana"/>
        <family val="2"/>
        <charset val="238"/>
      </rPr>
      <t xml:space="preserve">
• zapobiega osadzaniu się kamienia</t>
    </r>
    <r>
      <rPr>
        <sz val="12"/>
        <color rgb="FF000000"/>
        <rFont val="Verdana"/>
        <family val="2"/>
        <charset val="238"/>
      </rPr>
      <t xml:space="preserve">
</t>
    </r>
    <r>
      <rPr>
        <sz val="12"/>
        <color rgb="FF000000"/>
        <rFont val="Arial"/>
        <family val="2"/>
        <charset val="238"/>
      </rPr>
      <t>działa do 3 tygodni</t>
    </r>
    <r>
      <rPr>
        <sz val="12"/>
        <color rgb="FF000000"/>
        <rFont val="Arial"/>
        <family val="2"/>
        <charset val="238"/>
      </rPr>
      <t xml:space="preserve">
 </t>
    </r>
    <r>
      <rPr>
        <sz val="12"/>
        <color rgb="FF000000"/>
        <rFont val="Verdana"/>
        <family val="2"/>
        <charset val="238"/>
      </rPr>
      <t>zapewniająca świeży zapach, o wadze minimum 35 g. Skład:węglan sodu, Kwas benzenosulfonowy, pochodne C10-13-alkilu, sól sodowa, Amidy, C8-18 i C18-nienasyc., n,n-(hydroksyetyl).</t>
    </r>
  </si>
  <si>
    <r>
      <rPr>
        <b/>
        <sz val="12"/>
        <color rgb="FF000000"/>
        <rFont val="Arial"/>
        <family val="2"/>
        <charset val="238"/>
      </rPr>
      <t>Mop</t>
    </r>
    <r>
      <rPr>
        <sz val="11"/>
        <color rgb="FF000000"/>
        <rFont val="Arial"/>
        <family val="2"/>
        <charset val="238"/>
      </rPr>
      <t xml:space="preserve"> paskowy z wiskozy rozmiar  XL</t>
    </r>
  </si>
  <si>
    <r>
      <rPr>
        <b/>
        <sz val="12"/>
        <color rgb="FF000000"/>
        <rFont val="Arial"/>
        <family val="2"/>
        <charset val="238"/>
      </rPr>
      <t>Worki do odkurzacza</t>
    </r>
    <r>
      <rPr>
        <sz val="11"/>
        <color rgb="FF000000"/>
        <rFont val="Arial"/>
        <family val="2"/>
        <charset val="238"/>
      </rPr>
      <t xml:space="preserve"> Profi 1.3</t>
    </r>
  </si>
  <si>
    <r>
      <rPr>
        <b/>
        <sz val="12"/>
        <color rgb="FF000000"/>
        <rFont val="Arial"/>
        <family val="2"/>
        <charset val="238"/>
      </rPr>
      <t>Proszek do białego</t>
    </r>
    <r>
      <rPr>
        <sz val="11"/>
        <color rgb="FF000000"/>
        <rFont val="Arial"/>
        <family val="2"/>
        <charset val="238"/>
      </rPr>
      <t>.  Proszek do użytku profesjonalnego do prania ubrań białych i w jasnych kolorach. Skoncentrowana formuła sprawia, że proszek usunie nawet najbardziej uporczywą plamę.5,85 kg. Skład: 5%-15%: zeolity. &lt;5%: anionowe środki powierzchniowo czynne, niejonowe środki powierzchniowo czynne, związki wybielające na bazie tlenu, polikarboksylany, enzymy, kompozycja zapachowa.</t>
    </r>
  </si>
  <si>
    <r>
      <rPr>
        <b/>
        <sz val="12"/>
        <color rgb="FF000000"/>
        <rFont val="Arial"/>
        <family val="2"/>
        <charset val="238"/>
      </rPr>
      <t>Proszek do kolorów</t>
    </r>
    <r>
      <rPr>
        <sz val="11"/>
        <color rgb="FF000000"/>
        <rFont val="Arial"/>
        <family val="2"/>
        <charset val="238"/>
      </rPr>
      <t>.  Proszek do użytku profesjonalnego do prania ubrań kolorowych.. Skoncentrowana formuła sprawia, że proszek usunie nawet najbardziej uporczywą plamę.5,85 kg. Skład: 5%-15%: zeolity. &lt;5%: anionowe środki powierzchniowo czynne, niejonowe środki powierzchniowo czynne, związki wybielające na bazie tlenu, polikarboksylany, enzymy, kompozycja zapachowa.</t>
    </r>
  </si>
  <si>
    <r>
      <rPr>
        <b/>
        <sz val="12"/>
        <color rgb="FF000000"/>
        <rFont val="Arial"/>
        <family val="2"/>
        <charset val="238"/>
      </rPr>
      <t>Płyn do płukania tkanin</t>
    </r>
    <r>
      <rPr>
        <sz val="11"/>
        <color rgb="FF000000"/>
        <rFont val="Arial"/>
        <family val="2"/>
        <charset val="238"/>
      </rPr>
      <t xml:space="preserve"> 2,5 l. sklad: &lt;5% kationowe środki powierzchniowo czynne, środki konserwujące (Phenoksyethanol, Benzisothiazolinone), kompozycja zapachowa (Hexyl Cinnamal, Butylphenyl, Methylpropional, Citronellol).</t>
    </r>
  </si>
  <si>
    <r>
      <rPr>
        <b/>
        <sz val="11"/>
        <color rgb="FF000000"/>
        <rFont val="Verdana"/>
        <family val="2"/>
        <charset val="238"/>
      </rPr>
      <t>Środek do czyszczenia szyb</t>
    </r>
    <r>
      <rPr>
        <sz val="11"/>
        <color rgb="FF000000"/>
        <rFont val="Verdana"/>
        <family val="2"/>
        <charset val="238"/>
      </rPr>
      <t xml:space="preserve">, luster, usuwający brud, kurz, nie zostawiający smug. Sklad: &lt;5% anionowy środek powierzchniowo czynny, kompozycja zapachowa. Opakowanie 5l.
</t>
    </r>
  </si>
  <si>
    <r>
      <rPr>
        <b/>
        <sz val="12"/>
        <color rgb="FF000000"/>
        <rFont val="Arial"/>
        <family val="2"/>
        <charset val="238"/>
      </rPr>
      <t>Rękawice</t>
    </r>
    <r>
      <rPr>
        <sz val="11"/>
        <color rgb="FF000000"/>
        <rFont val="Arial"/>
        <family val="2"/>
        <charset val="238"/>
      </rPr>
      <t xml:space="preserve"> gospodarcze- gumowe żółe rozmiar S,M,L,XL</t>
    </r>
  </si>
  <si>
    <r>
      <rPr>
        <b/>
        <sz val="12"/>
        <color rgb="FF000000"/>
        <rFont val="Arial"/>
        <family val="2"/>
        <charset val="238"/>
      </rPr>
      <t>Rękawice nitrylowe</t>
    </r>
    <r>
      <rPr>
        <sz val="11"/>
        <color rgb="FF000000"/>
        <rFont val="Arial"/>
        <family val="2"/>
        <charset val="238"/>
      </rPr>
      <t xml:space="preserve">  M,L op 100 sztuk</t>
    </r>
  </si>
  <si>
    <r>
      <rPr>
        <b/>
        <sz val="12"/>
        <color rgb="FF000000"/>
        <rFont val="Arial"/>
        <family val="2"/>
        <charset val="238"/>
      </rPr>
      <t>Płyn do udrażniania rur</t>
    </r>
    <r>
      <rPr>
        <sz val="11"/>
        <color rgb="FF000000"/>
        <rFont val="Arial"/>
        <family val="2"/>
        <charset val="238"/>
      </rPr>
      <t>. Przeznaczony do chemicznego udrożniania rur i syfonów w instalacjach kanalizacyjnych. Unikalna formuła z aktywatorem aluminiowym, wspomagającym skuteczność działania. Samoczynnie usuwa z rur i syfonów zanieczyszczenia stałe, organiczne, tłuszcz, włosy, papier, watę, odpadki kuchenne. Likwiduje nieprzyjemne zapachy, op 500 ml</t>
    </r>
  </si>
  <si>
    <r>
      <rPr>
        <b/>
        <sz val="12"/>
        <color rgb="FF000000"/>
        <rFont val="Arial"/>
        <family val="2"/>
        <charset val="238"/>
      </rPr>
      <t>Zmywak</t>
    </r>
    <r>
      <rPr>
        <sz val="11"/>
        <color rgb="FF000000"/>
        <rFont val="Arial"/>
        <family val="2"/>
        <charset val="238"/>
      </rPr>
      <t xml:space="preserve"> kuchenny – gąbka do teflonu</t>
    </r>
  </si>
  <si>
    <r>
      <rPr>
        <b/>
        <sz val="11"/>
        <color rgb="FF000000"/>
        <rFont val="Verdana"/>
        <family val="2"/>
        <charset val="238"/>
      </rPr>
      <t>Odświeżacz powietrza</t>
    </r>
    <r>
      <rPr>
        <sz val="11"/>
        <color rgb="FF000000"/>
        <rFont val="Arial"/>
        <family val="2"/>
        <charset val="238"/>
      </rPr>
      <t xml:space="preserve"> w aerozolu  Produkt 5w1 - eliminuje nieprzyjemne zapachy, odświeża, działa natychmiastowo, posiada wysokiej jakości zapach, pozostawia długotrwałą świeżość. Dostępny w co najmniej 7 zapachach w tym zapach Lawendowy, Drzewo Sandałowe z Jaśminem oraz Morski/Marine. Skład : Izobutan &gt;=10.00-&lt;20.00, Propan &gt;= 1-&lt; 5%, Wodoroortofosforan disodu &gt;= 0.10-&lt;0.50 %, Diwodoroortofosforan potasu  &gt;= 0.10-&lt;0.50%, Chlorek trimetylooktadecyloamoniowy &gt;= 0.00-&lt;0.10%,</t>
    </r>
  </si>
  <si>
    <r>
      <rPr>
        <b/>
        <sz val="12"/>
        <color rgb="FF000000"/>
        <rFont val="Arial"/>
        <family val="2"/>
        <charset val="238"/>
      </rPr>
      <t>Wiaderko plastikowe</t>
    </r>
    <r>
      <rPr>
        <sz val="11"/>
        <color rgb="FF000000"/>
        <rFont val="Arial"/>
        <family val="2"/>
        <charset val="238"/>
      </rPr>
      <t xml:space="preserve"> 5 l</t>
    </r>
  </si>
  <si>
    <r>
      <rPr>
        <b/>
        <sz val="12"/>
        <color rgb="FF000000"/>
        <rFont val="Arial"/>
        <family val="2"/>
        <charset val="238"/>
      </rPr>
      <t>Woreczki foliowe</t>
    </r>
    <r>
      <rPr>
        <sz val="11"/>
        <color rgb="FF000000"/>
        <rFont val="Arial"/>
        <family val="2"/>
        <charset val="238"/>
      </rPr>
      <t xml:space="preserve"> do przechowywania żywności 18x35 (1000 szt)</t>
    </r>
  </si>
  <si>
    <t>op</t>
  </si>
  <si>
    <r>
      <rPr>
        <b/>
        <sz val="12"/>
        <color rgb="FF000000"/>
        <rFont val="Arial"/>
        <family val="2"/>
        <charset val="238"/>
      </rPr>
      <t>Woreczki do mrożenia żywności</t>
    </r>
    <r>
      <rPr>
        <sz val="11"/>
        <color rgb="FF000000"/>
        <rFont val="Arial"/>
        <family val="2"/>
        <charset val="238"/>
      </rPr>
      <t xml:space="preserve"> 6L, A50</t>
    </r>
  </si>
  <si>
    <r>
      <rPr>
        <b/>
        <sz val="12"/>
        <color rgb="FF000000"/>
        <rFont val="Arial"/>
        <family val="2"/>
        <charset val="238"/>
      </rPr>
      <t>Folia stretch</t>
    </r>
    <r>
      <rPr>
        <sz val="11"/>
        <color rgb="FF000000"/>
        <rFont val="Arial"/>
        <family val="2"/>
        <charset val="238"/>
      </rPr>
      <t xml:space="preserve"> transparent do żywności
30 cm x 300m</t>
    </r>
  </si>
  <si>
    <r>
      <rPr>
        <b/>
        <sz val="12"/>
        <color rgb="FF000000"/>
        <rFont val="Arial"/>
        <family val="2"/>
        <charset val="238"/>
      </rPr>
      <t>Preparat myjąco – dezynfekujący</t>
    </r>
    <r>
      <rPr>
        <sz val="11"/>
        <color rgb="FF000000"/>
        <rFont val="Arial"/>
        <family val="2"/>
        <charset val="238"/>
      </rPr>
      <t xml:space="preserve"> do powierzchni mających kontakt z żywnością typu poj. 5 l. Skład: Czwartorzędowe związki
amonowe beznylo-C12-16-
alkilodimetylowe, chlorki.</t>
    </r>
  </si>
  <si>
    <r>
      <rPr>
        <b/>
        <sz val="12"/>
        <color rgb="FF000000"/>
        <rFont val="Arial"/>
        <family val="2"/>
        <charset val="238"/>
      </rPr>
      <t>Wirusobójczy proszek do prania</t>
    </r>
    <r>
      <rPr>
        <sz val="11"/>
        <color rgb="FF000000"/>
        <rFont val="Arial"/>
        <family val="2"/>
        <charset val="238"/>
      </rPr>
      <t xml:space="preserve"> i pełnej dezynfekcji 2,3 kg</t>
    </r>
  </si>
  <si>
    <r>
      <rPr>
        <b/>
        <sz val="12"/>
        <color rgb="FF000000"/>
        <rFont val="Arial"/>
        <family val="2"/>
        <charset val="238"/>
      </rPr>
      <t>Tabletki solne</t>
    </r>
    <r>
      <rPr>
        <sz val="11"/>
        <color rgb="FF000000"/>
        <rFont val="Arial"/>
        <family val="2"/>
        <charset val="238"/>
      </rPr>
      <t xml:space="preserve"> do zmiękczania wody 25 kg</t>
    </r>
  </si>
  <si>
    <r>
      <rPr>
        <b/>
        <sz val="12"/>
        <color rgb="FF000000"/>
        <rFont val="Arial"/>
        <family val="2"/>
        <charset val="238"/>
      </rPr>
      <t>Folia aluminiowa</t>
    </r>
    <r>
      <rPr>
        <sz val="11"/>
        <color rgb="FF000000"/>
        <rFont val="Arial"/>
        <family val="2"/>
        <charset val="238"/>
      </rPr>
      <t xml:space="preserve"> gastronomiczna 300 m</t>
    </r>
  </si>
  <si>
    <r>
      <rPr>
        <b/>
        <sz val="12"/>
        <color rgb="FF000000"/>
        <rFont val="Arial"/>
        <family val="2"/>
        <charset val="238"/>
      </rPr>
      <t>Miotła domowa</t>
    </r>
    <r>
      <rPr>
        <sz val="11"/>
        <color rgb="FF000000"/>
        <rFont val="Arial"/>
        <family val="2"/>
        <charset val="238"/>
      </rPr>
      <t xml:space="preserve"> drewniana 35 cm zapas</t>
    </r>
  </si>
  <si>
    <r>
      <rPr>
        <b/>
        <sz val="12"/>
        <color rgb="FF000000"/>
        <rFont val="Arial"/>
        <family val="2"/>
        <charset val="238"/>
      </rPr>
      <t>Środek czyszczący do zmywarek</t>
    </r>
    <r>
      <rPr>
        <sz val="12"/>
        <color rgb="FF000000"/>
        <rFont val="Arial"/>
        <family val="2"/>
        <charset val="238"/>
      </rPr>
      <t xml:space="preserve"> 5 l. sklad: Metakrzemian disodu 5 - &lt;8,5 %, (1-hydroksyetylideno) bisfosfonian czterosodowy 4 - &lt;8 %.</t>
    </r>
  </si>
  <si>
    <r>
      <rPr>
        <b/>
        <sz val="12"/>
        <color rgb="FF000000"/>
        <rFont val="Arial"/>
        <family val="2"/>
        <charset val="238"/>
      </rPr>
      <t>Środek nabłyszczający do zmywarek</t>
    </r>
    <r>
      <rPr>
        <sz val="12"/>
        <color rgb="FF000000"/>
        <rFont val="Arial"/>
        <family val="2"/>
        <charset val="238"/>
      </rPr>
      <t xml:space="preserve"> 5 l. Skład: Monohydratu kwasu cytrynowego 5 - &lt;10 %, Alkohole, C12-14, etoksylowane propoksylowane  3 - &lt;7 %
</t>
    </r>
  </si>
  <si>
    <r>
      <rPr>
        <b/>
        <sz val="12"/>
        <color rgb="FF000000"/>
        <rFont val="Arial"/>
        <family val="2"/>
        <charset val="238"/>
      </rPr>
      <t>Druciak</t>
    </r>
    <r>
      <rPr>
        <sz val="12"/>
        <color rgb="FF000000"/>
        <rFont val="Arial"/>
        <family val="2"/>
        <charset val="238"/>
      </rPr>
      <t>i metalowy, spiralny</t>
    </r>
  </si>
  <si>
    <t>Zmiotka z szufelką</t>
  </si>
  <si>
    <t>Ogółem netto</t>
  </si>
  <si>
    <t>Ogółem brutto</t>
  </si>
  <si>
    <t xml:space="preserve">Ilości podane w tym zalaczniku są ilościami przybliżonymi mogą  ulec zmianie w zależności od potrzeb </t>
  </si>
  <si>
    <t xml:space="preserve">podpis osoby uprawnionej </t>
  </si>
  <si>
    <r>
      <rPr>
        <b/>
        <sz val="12"/>
        <color rgb="FF000000"/>
        <rFont val="Arial"/>
        <family val="2"/>
        <charset val="238"/>
      </rPr>
      <t>Ścierki z mikrofibry 30 x 30 cm</t>
    </r>
    <r>
      <rPr>
        <sz val="12"/>
        <color rgb="FF000000"/>
        <rFont val="Arial"/>
        <family val="2"/>
        <charset val="238"/>
      </rPr>
      <t xml:space="preserve"> (+/- 3 cm);  gramatura min. 240g/m2, dostępna w kolorach czerwony (nie różowy), zielony, niebieski, żółty włókno: 100% microfibra, skład: polyester 80%, poliamid 20%, gruba, mięsista, miękka o wysokiej trwałości, chłonności, wszyta metka z oznaczeniem składu i temp. prania:  temp. Prania do 95oC, temp. suszenia: max 100oC  Wyjątkowo wytrzymała w eksploatacji, można prać do 500 razy, producent polski</t>
    </r>
  </si>
  <si>
    <r>
      <rPr>
        <b/>
        <sz val="11"/>
        <color rgb="FF000000"/>
        <rFont val="Arial"/>
        <family val="2"/>
        <charset val="238"/>
      </rPr>
      <t>Płyn czyszczący wszystkie powierzchnie</t>
    </r>
    <r>
      <rPr>
        <sz val="11"/>
        <color rgb="FF000000"/>
        <rFont val="Arial"/>
        <family val="2"/>
        <charset val="238"/>
      </rPr>
      <t xml:space="preserve"> (m.in. podłogi, kafelki, umywalki, ściany), przywracający czyszczonym miejscom blask, pozostawiając przyjemny zapach. Pojemność -1 l płynu gotowego do użycia , zapach: orange soda , cytrynowy ogród, kwiat magnolii, kwitnąca łąka </t>
    </r>
  </si>
  <si>
    <r>
      <rPr>
        <b/>
        <sz val="11"/>
        <color rgb="FF000000"/>
        <rFont val="Arial"/>
        <family val="2"/>
        <charset val="238"/>
      </rPr>
      <t>Mydło w płynie</t>
    </r>
    <r>
      <rPr>
        <sz val="11"/>
        <color rgb="FF000000"/>
        <rFont val="Arial"/>
        <family val="2"/>
        <charset val="238"/>
      </rPr>
      <t xml:space="preserve"> z dozownikiem 500 ml, zapachy : bawełana , konwalia, malina, oliwka, mlekoi mód </t>
    </r>
  </si>
  <si>
    <r>
      <rPr>
        <b/>
        <sz val="12"/>
        <color rgb="FF000000"/>
        <rFont val="Arial"/>
        <family val="2"/>
        <charset val="238"/>
      </rPr>
      <t>Papier toaletowy</t>
    </r>
    <r>
      <rPr>
        <sz val="11"/>
        <color rgb="FF000000"/>
        <rFont val="Arial"/>
        <family val="2"/>
        <charset val="238"/>
      </rPr>
      <t xml:space="preserve"> biały, celuloza, bardzo miękki,  dwuwarstwowy wytrzymały, 200 szt. listków, długość rolki 23,4 m (opakowanie 56 rolek.)</t>
    </r>
  </si>
  <si>
    <r>
      <rPr>
        <b/>
        <sz val="12"/>
        <color rgb="FF000000"/>
        <rFont val="Arial"/>
        <family val="2"/>
        <charset val="238"/>
      </rPr>
      <t>Spray</t>
    </r>
    <r>
      <rPr>
        <sz val="12"/>
        <color rgb="FF000000"/>
        <rFont val="Arial"/>
        <family val="2"/>
        <charset val="238"/>
      </rPr>
      <t xml:space="preserve"> w areozolu</t>
    </r>
    <r>
      <rPr>
        <sz val="11"/>
        <color rgb="FF000000"/>
        <rFont val="Arial"/>
        <family val="2"/>
        <charset val="238"/>
      </rPr>
      <t xml:space="preserve">  do czyszczenia powierzchni - usuwający kurz oraz delikatnie czyszczący
pojemność 300 ml, sklad: Izobutan,Wodoroortofosforan disodu, Diwodoroortofosforan potasu, Chlorek
trimetylooktadecyloamoniowy, Propan.
</t>
    </r>
  </si>
  <si>
    <r>
      <rPr>
        <b/>
        <sz val="12"/>
        <color rgb="FF000000"/>
        <rFont val="Arial"/>
        <family val="2"/>
        <charset val="238"/>
      </rPr>
      <t>Granulki do udrażniania rur</t>
    </r>
    <r>
      <rPr>
        <sz val="11"/>
        <color rgb="FF000000"/>
        <rFont val="Arial"/>
        <family val="2"/>
        <charset val="238"/>
      </rPr>
      <t xml:space="preserve"> Przeznaczone do chemicznego udrożniania rur i syfonów w instalacjach kanalizacyjnych. Unikalna formuła z aktywatorem aluminiowym, wspomagającym skuteczność działania. Samoczynnie usuwa z rur i syfonów zanieczyszczenia stałe, organiczne, tłuszcz, włosy, papier, watę, odpadki kuchenne. Likwiduje nieprzyjemne zapachy.op 560g</t>
    </r>
  </si>
  <si>
    <r>
      <rPr>
        <b/>
        <sz val="12"/>
        <color rgb="FF000000"/>
        <rFont val="Arial"/>
        <family val="2"/>
        <charset val="238"/>
      </rPr>
      <t>Ręcznik w roli celuloza</t>
    </r>
    <r>
      <rPr>
        <sz val="11"/>
        <color rgb="FF000000"/>
        <rFont val="Arial"/>
        <family val="2"/>
        <charset val="238"/>
      </rPr>
      <t xml:space="preserve"> , 2 warstwy, dł 60m, op 12 sztuk</t>
    </r>
  </si>
  <si>
    <t xml:space="preserve"> Środek do konserwacki podłóg drewnianych, lakierowanych oraz laminowanych paleli podłogowych, nadaje wysoki połysk bez konieczności polerowania, ściera się bezpyłowo, ph 7-8, produkt gotowy do użycia,  dostępne pojemności 1L, 5L, 10L, opakowanie 5L z czerwoną nakrętką Tworzy trwała powłokę, która chroni powierzchnie przed wnikaniem wilgoci. Nadaje połysk. Wysoka twardość powłoki polimerowej powoduje, że podłoże cechuje się wysoką odpornością na zarysowania. Sukcesywne polerowanie powłoki polimerowej, wysokoobrotowymi maszynami podnosi efekt połysku, usuwa rysy oraz ślady powstałe podczas eksploatacji.
tworzy warstwę ochronna
zabezpiecza przed przenikaniem wilgoci
wypełnia pory i chroni przed zarysowaniem
nadaje wysoki połysk bez konieczności polerowania</t>
  </si>
  <si>
    <r>
      <t xml:space="preserve"> </t>
    </r>
    <r>
      <rPr>
        <sz val="12"/>
        <color rgb="FF000000"/>
        <rFont val="Arial"/>
        <family val="2"/>
        <charset val="238"/>
      </rPr>
      <t>Środek do ręcznego mycia i pielęgnacji paneli podłogowych, paneli ściennych, parkietów oraz powierzchni z drewna lakierowanego, ph 6,5-8,5, stężenie  robocze 50-100 ml na 10L wody dostępne pojemności  1L,  5L, płyn koloru pomarańczowego, zapach cytrynowy, Gęstość 20 ºC: 990 - 1020 kg/m³, Gęstość względna 20 ºC: 0,99 - 1,02,</t>
    </r>
    <r>
      <rPr>
        <b/>
        <sz val="12"/>
        <color rgb="FF000000"/>
        <rFont val="Arial"/>
        <family val="2"/>
        <charset val="238"/>
      </rPr>
      <t xml:space="preserve"> pojemność 5L</t>
    </r>
    <r>
      <rPr>
        <sz val="12"/>
        <color rgb="FF000000"/>
        <rFont val="Arial"/>
        <family val="2"/>
        <charset val="238"/>
      </rPr>
      <t xml:space="preserve"> </t>
    </r>
    <r>
      <rPr>
        <b/>
        <sz val="12"/>
        <color rgb="FF000000"/>
        <rFont val="Arial"/>
        <family val="2"/>
        <charset val="238"/>
      </rPr>
      <t xml:space="preserve">
</t>
    </r>
  </si>
  <si>
    <t xml:space="preserve"> Wydajny i skutecznie działający płyn do higienicznej dezynfekcji rąk, powierzchni i urządzeń. Produkt rekomenduje się do dezynfekcji różnego rodzaju powierzchni twardych oraz urządzeń. Dzięki zawartości substancji czynnej w postaci alkoholu etylowego występującego w stężeniu 70%, produkt wykazuje bardzo wysoką skuteczność działania. Posiada doskonałe właściwości wirusobójcze, bakteriobójcze i grzybobójcze. Polecany jest szczególnie do stosowania w obszarze medycznym oraz w innych obszarach wymagających przestrzegania bardzo wysokiego poziomu higieny. Skuteczne działanie wirusobójcze, bakteriobójcze i grzybobójcze;
działanie już po 30 sekundach od użycia;
możliwość stosowania w obiektach medycznych;
zawartość alkoholu etylowego w stężeniu 70%;
dzięki odpowiedniej zawartości gliceryny ochrona przed wysuszającymi właściwościami alkoholu;
nie wymaga spłukiwania;
produkt gotowy do stosowania – nie wymaga rozcieńczania. Obszar medyczny: szpitale, ośrodki zdrowia, laboratoria, inne;
obszar przemysłowy : zakłady przemysłowe i usługowe;
branża spożywcza i gastronomiczna – kontakt z żywnością;
branża hotelarska: hotele, pensjonaty;
gospodarstwa domowe;
instytucje użyteczności publicznej: urzędy, szkoły, przedszkola, żłobki i inne.</t>
  </si>
  <si>
    <t>Uwagi</t>
  </si>
  <si>
    <r>
      <rPr>
        <b/>
        <sz val="12"/>
        <color rgb="FF000000"/>
        <rFont val="Arial"/>
        <family val="2"/>
        <charset val="238"/>
      </rPr>
      <t>Wiadro z wyciskaczem</t>
    </r>
    <r>
      <rPr>
        <sz val="12"/>
        <color rgb="FF000000"/>
        <rFont val="Arial"/>
        <family val="2"/>
        <charset val="238"/>
      </rPr>
      <t xml:space="preserve"> 14 l</t>
    </r>
  </si>
  <si>
    <t>Specjalistyczny płyn myjący do czyszczenia pieca.. Pojemność 5 l.</t>
  </si>
  <si>
    <r>
      <rPr>
        <b/>
        <sz val="12"/>
        <color rgb="FF000000"/>
        <rFont val="Arial"/>
        <family val="2"/>
        <charset val="238"/>
      </rPr>
      <t>Mydło w płynie</t>
    </r>
    <r>
      <rPr>
        <sz val="11"/>
        <color rgb="FF000000"/>
        <rFont val="Arial"/>
        <family val="2"/>
        <charset val="238"/>
      </rPr>
      <t xml:space="preserve"> hipoalergiczne, delikatne dla skóry, bezpieczne oraz wszechstronne w zastosowaniu. Nie zawiera barwników ani substancji zapachowych. Jest idealne dla miejsc wymagających szczególnej dbałości o higienę, takich jak szpitale, domy opieki, szkoły czy przedszkola.
.Pojemność 5 l,</t>
    </r>
  </si>
  <si>
    <r>
      <t>Środek do ręcznego mycia i pielęgnacji paneli</t>
    </r>
    <r>
      <rPr>
        <sz val="12"/>
        <color rgb="FF000000"/>
        <rFont val="Arial"/>
        <family val="2"/>
        <charset val="238"/>
      </rPr>
      <t xml:space="preserve"> podłogowych, paneli ściennych, parkietów oraz powierzchni z drewna lakierowanego, ph 6,5-8,5, stężenie  robocze 50-100 ml na 10L wody dostępne pojemności 1L, 5L  płyn koloru pomarańczowego, zapach cytrynowy, Gęstość 20 ºC: 990 - 1020 kg/m³, Gęstość względna 20 ºC: 0,99 - 1,02, </t>
    </r>
    <r>
      <rPr>
        <b/>
        <sz val="12"/>
        <color rgb="FF000000"/>
        <rFont val="Arial"/>
        <family val="2"/>
        <charset val="238"/>
      </rPr>
      <t xml:space="preserve">pojemność 1 L </t>
    </r>
  </si>
  <si>
    <r>
      <rPr>
        <b/>
        <sz val="12"/>
        <color rgb="FF000000"/>
        <rFont val="Arial"/>
        <family val="2"/>
        <charset val="238"/>
      </rPr>
      <t xml:space="preserve">Ręcznik Maxi </t>
    </r>
    <r>
      <rPr>
        <sz val="12"/>
        <color rgb="FF000000"/>
        <rFont val="Arial"/>
        <family val="2"/>
        <charset val="238"/>
      </rPr>
      <t>1w celuloza perforowany 300 m op.6 szt. Surowiec: celuloza
1-warstwowy
Długość: 300 metrów,
rolka: 1000 listków
listek 19cmx30cm
opakowanie: 6 rolek</t>
    </r>
  </si>
  <si>
    <r>
      <rPr>
        <b/>
        <sz val="12"/>
        <color rgb="FF000000"/>
        <rFont val="Arial"/>
        <family val="2"/>
        <charset val="238"/>
      </rPr>
      <t>Uniwersalny proszek</t>
    </r>
    <r>
      <rPr>
        <sz val="12"/>
        <color rgb="FF000000"/>
        <rFont val="Arial"/>
        <family val="2"/>
        <charset val="238"/>
      </rPr>
      <t xml:space="preserve"> do wszystkich powierzchni emaliowanych, ceramicznych i chromowanych, znajdujących się w kuchni, łazience (umywalki, zlewy, wanny, kuchenki, blaty kuchenne). Z łatwością usuwa osad z mydła oraz kamień. Skutecznie czyści nawet zaschnięty brud z najtrudniej dostępnych miejsc.Drobnoziarnista substancja. pojemność 450 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</si>
</sst>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quot;[$zł-415];[Red]&quot;-&quot;#,##0.00&quot; &quot;[$zł-415]"/>
    <numFmt numFmtId="165" formatCode="&quot; &quot;* #,##0.00&quot; &quot;;&quot;-&quot;* #,##0.00&quot; &quot;;&quot; &quot;* &quot;-&quot;#&quot; &quot;;&quot; &quot;@&quot; &quot;"/>
  </numFmts>
  <fonts count="22">
    <font>
      <sz val="11"/>
      <color rgb="FF000000"/>
      <name val="Arial"/>
      <family val="2"/>
      <charset val="238"/>
    </font>
    <font>
      <b/>
      <i/>
      <sz val="16"/>
      <color rgb="FF000000"/>
      <name val="Arial"/>
      <family val="2"/>
      <charset val="238"/>
    </font>
    <font>
      <b/>
      <i/>
      <u/>
      <sz val="11"/>
      <color rgb="FF000000"/>
      <name val="Arial"/>
      <family val="2"/>
      <charset val="238"/>
    </font>
    <font>
      <b/>
      <sz val="12"/>
      <color rgb="FF000000"/>
      <name val="F"/>
      <charset val="238"/>
    </font>
    <font>
      <b/>
      <sz val="11"/>
      <color rgb="FF000000"/>
      <name val="Arial"/>
      <family val="2"/>
      <charset val="238"/>
    </font>
    <font>
      <b/>
      <sz val="14"/>
      <color rgb="FF000000"/>
      <name val="F"/>
      <charset val="238"/>
    </font>
    <font>
      <sz val="14"/>
      <color rgb="FF000000"/>
      <name val="F"/>
      <charset val="238"/>
    </font>
    <font>
      <sz val="10"/>
      <color rgb="FF000000"/>
      <name val="F"/>
      <charset val="238"/>
    </font>
    <font>
      <b/>
      <sz val="12"/>
      <color rgb="FF000000"/>
      <name val="Arial"/>
      <family val="2"/>
      <charset val="238"/>
    </font>
    <font>
      <sz val="12"/>
      <color rgb="FF000000"/>
      <name val="Arial"/>
      <family val="2"/>
      <charset val="238"/>
    </font>
    <font>
      <sz val="12"/>
      <color rgb="FF000000"/>
      <name val="F"/>
      <charset val="238"/>
    </font>
    <font>
      <b/>
      <sz val="11"/>
      <color rgb="FF000000"/>
      <name val="Verdana"/>
      <family val="2"/>
      <charset val="238"/>
    </font>
    <font>
      <sz val="11"/>
      <color rgb="FF222222"/>
      <name val="Arial"/>
      <family val="2"/>
      <charset val="238"/>
    </font>
    <font>
      <b/>
      <sz val="12"/>
      <color rgb="FF000000"/>
      <name val="Verdana"/>
      <family val="2"/>
      <charset val="238"/>
    </font>
    <font>
      <sz val="12"/>
      <color rgb="FF000000"/>
      <name val="Verdana"/>
      <family val="2"/>
      <charset val="238"/>
    </font>
    <font>
      <sz val="11"/>
      <color rgb="FF000000"/>
      <name val="Verdana"/>
      <family val="2"/>
      <charset val="238"/>
    </font>
    <font>
      <sz val="8"/>
      <color rgb="FF000000"/>
      <name val="F"/>
      <charset val="238"/>
    </font>
    <font>
      <sz val="11"/>
      <color rgb="FF000000"/>
      <name val="Arial"/>
      <family val="2"/>
      <charset val="238"/>
    </font>
    <font>
      <sz val="12"/>
      <color rgb="FF000000"/>
      <name val="Arial1"/>
      <charset val="238"/>
    </font>
    <font>
      <sz val="11"/>
      <color theme="1"/>
      <name val="Arial"/>
      <family val="2"/>
      <charset val="238"/>
    </font>
    <font>
      <b/>
      <i/>
      <sz val="16"/>
      <color theme="1"/>
      <name val="Arial"/>
      <family val="2"/>
      <charset val="238"/>
    </font>
    <font>
      <b/>
      <i/>
      <u/>
      <sz val="11"/>
      <color theme="1"/>
      <name val="Arial"/>
      <family val="2"/>
      <charset val="238"/>
    </font>
  </fonts>
  <fills count="4">
    <fill>
      <patternFill patternType="none"/>
    </fill>
    <fill>
      <patternFill patternType="gray125"/>
    </fill>
    <fill>
      <patternFill patternType="solid">
        <fgColor rgb="FFF3F3F3"/>
        <bgColor rgb="FFF3F3F3"/>
      </patternFill>
    </fill>
    <fill>
      <patternFill patternType="solid">
        <fgColor theme="0"/>
        <bgColor indexed="64"/>
      </patternFill>
    </fill>
  </fills>
  <borders count="2">
    <border>
      <left/>
      <right/>
      <top/>
      <bottom/>
      <diagonal/>
    </border>
    <border>
      <left style="thin">
        <color rgb="FF00000A"/>
      </left>
      <right style="thin">
        <color rgb="FF00000A"/>
      </right>
      <top style="thin">
        <color rgb="FF00000A"/>
      </top>
      <bottom style="thin">
        <color rgb="FF00000A"/>
      </bottom>
      <diagonal/>
    </border>
  </borders>
  <cellStyleXfs count="12">
    <xf numFmtId="0" fontId="0" fillId="0" borderId="0"/>
    <xf numFmtId="0" fontId="1" fillId="0" borderId="0" applyNumberFormat="0" applyBorder="0" applyProtection="0">
      <alignment horizontal="center"/>
    </xf>
    <xf numFmtId="0" fontId="1" fillId="0" borderId="0" applyNumberFormat="0" applyBorder="0" applyProtection="0">
      <alignment horizontal="center" textRotation="90"/>
    </xf>
    <xf numFmtId="0" fontId="2" fillId="0" borderId="0" applyNumberFormat="0" applyBorder="0" applyProtection="0"/>
    <xf numFmtId="0" fontId="2" fillId="0" borderId="0" applyNumberFormat="0" applyBorder="0" applyProtection="0"/>
    <xf numFmtId="165" fontId="17" fillId="0" borderId="0" applyFont="0" applyFill="0" applyBorder="0" applyAlignment="0" applyProtection="0"/>
    <xf numFmtId="164" fontId="2" fillId="0" borderId="0" applyBorder="0" applyProtection="0"/>
    <xf numFmtId="0" fontId="19" fillId="0" borderId="0"/>
    <xf numFmtId="0" fontId="20" fillId="0" borderId="0">
      <alignment horizontal="center"/>
    </xf>
    <xf numFmtId="0" fontId="20" fillId="0" borderId="0">
      <alignment horizontal="center" textRotation="90"/>
    </xf>
    <xf numFmtId="0" fontId="21" fillId="0" borderId="0"/>
    <xf numFmtId="164" fontId="21" fillId="0" borderId="0"/>
  </cellStyleXfs>
  <cellXfs count="43">
    <xf numFmtId="0" fontId="0" fillId="0" borderId="0" xfId="0"/>
    <xf numFmtId="0" fontId="0" fillId="0" borderId="0" xfId="0" applyAlignment="1">
      <alignment vertical="center" wrapText="1"/>
    </xf>
    <xf numFmtId="0" fontId="3" fillId="0" borderId="0" xfId="0" applyFont="1" applyAlignment="1">
      <alignment horizontal="center"/>
    </xf>
    <xf numFmtId="0" fontId="0" fillId="0" borderId="0" xfId="0" applyAlignment="1">
      <alignment horizontal="center"/>
    </xf>
    <xf numFmtId="0" fontId="4" fillId="0" borderId="0" xfId="0" applyFont="1"/>
    <xf numFmtId="0" fontId="5" fillId="0" borderId="0" xfId="0" applyFont="1" applyAlignment="1">
      <alignment horizont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0" fillId="0" borderId="0" xfId="0" applyAlignment="1">
      <alignment horizontal="center" vertical="center"/>
    </xf>
    <xf numFmtId="0" fontId="8" fillId="0" borderId="1" xfId="0" applyFont="1" applyBorder="1" applyAlignment="1">
      <alignment horizontal="center"/>
    </xf>
    <xf numFmtId="0" fontId="0" fillId="0" borderId="1" xfId="0" applyBorder="1" applyAlignment="1">
      <alignment vertical="center" wrapText="1"/>
    </xf>
    <xf numFmtId="0" fontId="9" fillId="0" borderId="1" xfId="0" applyFont="1" applyBorder="1" applyAlignment="1">
      <alignment horizontal="center" vertical="center"/>
    </xf>
    <xf numFmtId="164"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10" fillId="0" borderId="1" xfId="0" applyFont="1" applyBorder="1" applyAlignment="1">
      <alignment horizontal="justify" vertical="center"/>
    </xf>
    <xf numFmtId="164" fontId="10" fillId="0" borderId="1" xfId="0" applyNumberFormat="1" applyFont="1" applyBorder="1" applyAlignment="1">
      <alignment horizontal="center" vertical="center"/>
    </xf>
    <xf numFmtId="0" fontId="12" fillId="0" borderId="0" xfId="0" applyFont="1"/>
    <xf numFmtId="0" fontId="10" fillId="0" borderId="1" xfId="0" applyFont="1" applyBorder="1" applyAlignment="1">
      <alignment horizontal="center" vertical="center"/>
    </xf>
    <xf numFmtId="0" fontId="15" fillId="0" borderId="1" xfId="0" applyFont="1" applyBorder="1" applyAlignment="1">
      <alignment vertical="center" wrapText="1"/>
    </xf>
    <xf numFmtId="0" fontId="0" fillId="0" borderId="1" xfId="0" applyBorder="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vertical="center"/>
    </xf>
    <xf numFmtId="0" fontId="6" fillId="0" borderId="1" xfId="0" applyFont="1" applyBorder="1" applyAlignment="1">
      <alignment horizontal="justify" vertical="center"/>
    </xf>
    <xf numFmtId="0" fontId="3" fillId="0" borderId="1" xfId="0" applyFont="1" applyBorder="1" applyAlignment="1">
      <alignment horizontal="center"/>
    </xf>
    <xf numFmtId="0" fontId="8" fillId="0" borderId="1" xfId="0" applyFont="1" applyBorder="1" applyAlignment="1">
      <alignment vertical="center" wrapText="1"/>
    </xf>
    <xf numFmtId="0" fontId="0" fillId="0" borderId="0" xfId="0" applyAlignment="1">
      <alignment vertical="center"/>
    </xf>
    <xf numFmtId="164" fontId="5" fillId="0" borderId="1" xfId="0" applyNumberFormat="1" applyFont="1" applyBorder="1" applyAlignment="1">
      <alignment horizontal="justify" vertical="center"/>
    </xf>
    <xf numFmtId="0" fontId="6" fillId="0" borderId="1" xfId="0" applyFont="1" applyBorder="1" applyAlignment="1">
      <alignment horizontal="center" vertical="center" wrapText="1"/>
    </xf>
    <xf numFmtId="164" fontId="5" fillId="0" borderId="1" xfId="0" applyNumberFormat="1" applyFont="1" applyBorder="1" applyAlignment="1">
      <alignment horizontal="center" vertical="center"/>
    </xf>
    <xf numFmtId="0" fontId="10" fillId="0" borderId="0" xfId="0" applyFont="1"/>
    <xf numFmtId="0" fontId="16" fillId="0" borderId="0" xfId="0" applyFont="1"/>
    <xf numFmtId="0" fontId="10" fillId="0" borderId="1" xfId="0" applyFont="1" applyBorder="1" applyAlignment="1">
      <alignment horizontal="justify" vertical="center" wrapText="1"/>
    </xf>
    <xf numFmtId="0" fontId="18" fillId="0" borderId="1" xfId="0" applyFont="1" applyBorder="1" applyAlignment="1">
      <alignment horizontal="justify" vertical="center" wrapText="1"/>
    </xf>
    <xf numFmtId="165" fontId="10" fillId="0" borderId="1" xfId="5" applyFont="1" applyBorder="1" applyAlignment="1">
      <alignment horizontal="center" vertical="center"/>
    </xf>
    <xf numFmtId="0" fontId="9" fillId="0" borderId="1" xfId="0" applyFont="1" applyBorder="1" applyAlignment="1">
      <alignment horizontal="justify" vertical="center"/>
    </xf>
    <xf numFmtId="0" fontId="10" fillId="3" borderId="1" xfId="0" applyFont="1" applyFill="1" applyBorder="1" applyAlignment="1">
      <alignment horizontal="justify" vertical="center"/>
    </xf>
    <xf numFmtId="0" fontId="8" fillId="3" borderId="1" xfId="0" applyFont="1" applyFill="1" applyBorder="1" applyAlignment="1">
      <alignment horizontal="center"/>
    </xf>
    <xf numFmtId="0" fontId="0" fillId="3" borderId="1" xfId="0" applyFill="1" applyBorder="1" applyAlignment="1">
      <alignment vertical="center" wrapText="1"/>
    </xf>
    <xf numFmtId="0" fontId="8" fillId="3" borderId="1" xfId="0" applyFont="1" applyFill="1" applyBorder="1" applyAlignment="1">
      <alignment vertical="center" wrapText="1"/>
    </xf>
    <xf numFmtId="0" fontId="19" fillId="0" borderId="0" xfId="7" applyAlignment="1">
      <alignment wrapText="1"/>
    </xf>
    <xf numFmtId="0" fontId="9" fillId="0" borderId="0" xfId="0" applyFont="1" applyBorder="1" applyAlignment="1">
      <alignment vertical="center" wrapText="1"/>
    </xf>
  </cellXfs>
  <cellStyles count="12">
    <cellStyle name="Dziesiętny 2" xfId="5" xr:uid="{00000000-0005-0000-0000-000000000000}"/>
    <cellStyle name="Heading" xfId="1" xr:uid="{00000000-0005-0000-0000-000001000000}"/>
    <cellStyle name="Heading 2" xfId="8" xr:uid="{00000000-0005-0000-0000-000002000000}"/>
    <cellStyle name="Heading1" xfId="2" xr:uid="{00000000-0005-0000-0000-000003000000}"/>
    <cellStyle name="Heading1 2" xfId="9" xr:uid="{00000000-0005-0000-0000-000004000000}"/>
    <cellStyle name="Normalny" xfId="0" builtinId="0" customBuiltin="1"/>
    <cellStyle name="Normalny 2" xfId="7" xr:uid="{00000000-0005-0000-0000-000006000000}"/>
    <cellStyle name="Result" xfId="3" xr:uid="{00000000-0005-0000-0000-000007000000}"/>
    <cellStyle name="Result 2" xfId="10" xr:uid="{00000000-0005-0000-0000-000008000000}"/>
    <cellStyle name="Result2" xfId="4" xr:uid="{00000000-0005-0000-0000-000009000000}"/>
    <cellStyle name="Result2 2" xfId="6" xr:uid="{00000000-0005-0000-0000-00000A000000}"/>
    <cellStyle name="Result2 3"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7"/>
  <sheetViews>
    <sheetView tabSelected="1" topLeftCell="A53" zoomScale="60" zoomScaleNormal="60" workbookViewId="0">
      <selection activeCell="P51" sqref="P51"/>
    </sheetView>
  </sheetViews>
  <sheetFormatPr defaultRowHeight="14"/>
  <cols>
    <col min="1" max="1" width="5" customWidth="1"/>
    <col min="2" max="2" width="42.75" style="1" customWidth="1"/>
    <col min="3" max="3" width="7" customWidth="1"/>
    <col min="4" max="5" width="10.75" customWidth="1"/>
    <col min="6" max="6" width="13.75" customWidth="1"/>
    <col min="7" max="7" width="8.33203125" style="3" customWidth="1"/>
    <col min="8" max="8" width="16" style="3" customWidth="1"/>
    <col min="9" max="9" width="16.25" customWidth="1"/>
    <col min="10" max="1024" width="10.75" customWidth="1"/>
    <col min="1025" max="1025" width="9" customWidth="1"/>
  </cols>
  <sheetData>
    <row r="1" spans="1:11" ht="15.5">
      <c r="B1"/>
      <c r="C1" s="1"/>
      <c r="D1" s="2"/>
      <c r="G1"/>
      <c r="I1" s="3"/>
    </row>
    <row r="2" spans="1:11" ht="18">
      <c r="B2" s="4" t="s">
        <v>0</v>
      </c>
      <c r="C2" s="1"/>
      <c r="D2" s="5"/>
      <c r="G2"/>
      <c r="I2" s="3"/>
    </row>
    <row r="3" spans="1:11" ht="18">
      <c r="B3"/>
      <c r="C3" s="1"/>
      <c r="D3" s="5"/>
      <c r="G3"/>
      <c r="I3" s="3"/>
    </row>
    <row r="5" spans="1:11" ht="76.75" customHeight="1">
      <c r="A5" s="6" t="s">
        <v>1</v>
      </c>
      <c r="B5" s="7" t="s">
        <v>2</v>
      </c>
      <c r="C5" s="6" t="s">
        <v>3</v>
      </c>
      <c r="D5" s="7" t="s">
        <v>4</v>
      </c>
      <c r="E5" s="7" t="s">
        <v>5</v>
      </c>
      <c r="F5" s="7" t="s">
        <v>6</v>
      </c>
      <c r="G5" s="7" t="s">
        <v>7</v>
      </c>
      <c r="H5" s="7" t="s">
        <v>8</v>
      </c>
      <c r="I5" s="7" t="s">
        <v>59</v>
      </c>
    </row>
    <row r="6" spans="1:11" s="10" customFormat="1">
      <c r="A6" s="8">
        <v>1</v>
      </c>
      <c r="B6" s="9">
        <v>2</v>
      </c>
      <c r="C6" s="8">
        <v>3</v>
      </c>
      <c r="D6" s="8">
        <v>4</v>
      </c>
      <c r="E6" s="8">
        <v>5</v>
      </c>
      <c r="F6" s="8"/>
      <c r="G6" s="8">
        <v>7</v>
      </c>
      <c r="H6" s="8"/>
      <c r="I6" s="8">
        <v>9</v>
      </c>
    </row>
    <row r="7" spans="1:11" ht="99.5">
      <c r="A7" s="11">
        <v>1</v>
      </c>
      <c r="B7" s="12" t="s">
        <v>9</v>
      </c>
      <c r="C7" s="13" t="s">
        <v>10</v>
      </c>
      <c r="D7" s="13">
        <v>200</v>
      </c>
      <c r="E7" s="35"/>
      <c r="F7" s="14">
        <f t="shared" ref="F7:F54" si="0">ROUND((D7*E7),2)</f>
        <v>0</v>
      </c>
      <c r="G7" s="15">
        <v>0</v>
      </c>
      <c r="H7" s="14">
        <f t="shared" ref="H7:H49" si="1">ROUND((F7*G7%+F7),2)</f>
        <v>0</v>
      </c>
      <c r="I7" s="16"/>
    </row>
    <row r="8" spans="1:11" ht="154">
      <c r="A8" s="11">
        <v>2</v>
      </c>
      <c r="B8" s="12" t="s">
        <v>11</v>
      </c>
      <c r="C8" s="13" t="s">
        <v>10</v>
      </c>
      <c r="D8" s="13">
        <v>150</v>
      </c>
      <c r="E8" s="35"/>
      <c r="F8" s="14">
        <f t="shared" si="0"/>
        <v>0</v>
      </c>
      <c r="G8" s="15">
        <v>0</v>
      </c>
      <c r="H8" s="14">
        <f t="shared" si="1"/>
        <v>0</v>
      </c>
      <c r="I8" s="16"/>
    </row>
    <row r="9" spans="1:11" ht="57.5">
      <c r="A9" s="11">
        <v>3</v>
      </c>
      <c r="B9" s="12" t="s">
        <v>12</v>
      </c>
      <c r="C9" s="13" t="s">
        <v>10</v>
      </c>
      <c r="D9" s="13">
        <v>80</v>
      </c>
      <c r="E9" s="35"/>
      <c r="F9" s="14">
        <f t="shared" si="0"/>
        <v>0</v>
      </c>
      <c r="G9" s="15">
        <v>0</v>
      </c>
      <c r="H9" s="14">
        <f t="shared" si="1"/>
        <v>0</v>
      </c>
      <c r="I9" s="16"/>
    </row>
    <row r="10" spans="1:11" ht="169.5">
      <c r="A10" s="11">
        <v>4</v>
      </c>
      <c r="B10" s="12" t="s">
        <v>13</v>
      </c>
      <c r="C10" s="13" t="s">
        <v>10</v>
      </c>
      <c r="D10" s="13">
        <v>70</v>
      </c>
      <c r="E10" s="35"/>
      <c r="F10" s="14">
        <f t="shared" si="0"/>
        <v>0</v>
      </c>
      <c r="G10" s="15">
        <v>0</v>
      </c>
      <c r="H10" s="14">
        <f t="shared" si="1"/>
        <v>0</v>
      </c>
      <c r="I10" s="34"/>
    </row>
    <row r="11" spans="1:11" ht="113.5">
      <c r="A11" s="11">
        <v>5</v>
      </c>
      <c r="B11" s="12" t="s">
        <v>62</v>
      </c>
      <c r="C11" s="13" t="s">
        <v>10</v>
      </c>
      <c r="D11" s="13">
        <v>70</v>
      </c>
      <c r="E11" s="35"/>
      <c r="F11" s="14">
        <f t="shared" si="0"/>
        <v>0</v>
      </c>
      <c r="G11" s="15">
        <v>0</v>
      </c>
      <c r="H11" s="14">
        <f t="shared" si="1"/>
        <v>0</v>
      </c>
      <c r="I11" s="34"/>
      <c r="K11" s="18"/>
    </row>
    <row r="12" spans="1:11" ht="84">
      <c r="A12" s="11">
        <v>6</v>
      </c>
      <c r="B12" s="12" t="s">
        <v>50</v>
      </c>
      <c r="C12" s="13" t="s">
        <v>10</v>
      </c>
      <c r="D12" s="13">
        <v>150</v>
      </c>
      <c r="E12" s="35"/>
      <c r="F12" s="14">
        <f t="shared" si="0"/>
        <v>0</v>
      </c>
      <c r="G12" s="15">
        <v>0</v>
      </c>
      <c r="H12" s="14">
        <f t="shared" si="1"/>
        <v>0</v>
      </c>
      <c r="I12" s="34"/>
    </row>
    <row r="13" spans="1:11" ht="28">
      <c r="A13" s="25">
        <v>7</v>
      </c>
      <c r="B13" s="12" t="s">
        <v>51</v>
      </c>
      <c r="C13" s="13" t="s">
        <v>14</v>
      </c>
      <c r="D13" s="13">
        <v>7</v>
      </c>
      <c r="E13" s="35"/>
      <c r="F13" s="14">
        <f t="shared" si="0"/>
        <v>0</v>
      </c>
      <c r="G13" s="15">
        <v>0</v>
      </c>
      <c r="H13" s="14">
        <f t="shared" si="1"/>
        <v>0</v>
      </c>
      <c r="I13" s="16"/>
    </row>
    <row r="14" spans="1:11" ht="29.5">
      <c r="A14" s="11">
        <v>8</v>
      </c>
      <c r="B14" s="12" t="s">
        <v>15</v>
      </c>
      <c r="C14" s="13" t="s">
        <v>10</v>
      </c>
      <c r="D14" s="13">
        <v>400</v>
      </c>
      <c r="E14" s="35"/>
      <c r="F14" s="14">
        <f t="shared" si="0"/>
        <v>0</v>
      </c>
      <c r="G14" s="15">
        <v>0</v>
      </c>
      <c r="H14" s="14">
        <f t="shared" si="1"/>
        <v>0</v>
      </c>
      <c r="I14" s="16"/>
    </row>
    <row r="15" spans="1:11" ht="29.5">
      <c r="A15" s="11">
        <v>9</v>
      </c>
      <c r="B15" s="12" t="s">
        <v>16</v>
      </c>
      <c r="C15" s="13" t="s">
        <v>10</v>
      </c>
      <c r="D15" s="13">
        <v>300</v>
      </c>
      <c r="E15" s="35"/>
      <c r="F15" s="14">
        <f t="shared" si="0"/>
        <v>0</v>
      </c>
      <c r="G15" s="15">
        <v>0</v>
      </c>
      <c r="H15" s="14">
        <f t="shared" si="1"/>
        <v>0</v>
      </c>
      <c r="I15" s="16"/>
    </row>
    <row r="16" spans="1:11" ht="29.5">
      <c r="A16" s="11">
        <v>10</v>
      </c>
      <c r="B16" s="12" t="s">
        <v>17</v>
      </c>
      <c r="C16" s="13" t="s">
        <v>10</v>
      </c>
      <c r="D16" s="13">
        <v>50</v>
      </c>
      <c r="E16" s="35"/>
      <c r="F16" s="14">
        <f t="shared" si="0"/>
        <v>0</v>
      </c>
      <c r="G16" s="15">
        <v>0</v>
      </c>
      <c r="H16" s="14">
        <f t="shared" si="1"/>
        <v>0</v>
      </c>
      <c r="I16" s="16"/>
    </row>
    <row r="17" spans="1:9" ht="43.5">
      <c r="A17" s="11">
        <v>11</v>
      </c>
      <c r="B17" s="12" t="s">
        <v>52</v>
      </c>
      <c r="C17" s="13" t="s">
        <v>18</v>
      </c>
      <c r="D17" s="13">
        <v>150</v>
      </c>
      <c r="E17" s="17"/>
      <c r="F17" s="14">
        <f t="shared" si="0"/>
        <v>0</v>
      </c>
      <c r="G17" s="15">
        <v>0</v>
      </c>
      <c r="H17" s="14">
        <f t="shared" si="1"/>
        <v>0</v>
      </c>
      <c r="I17" s="16"/>
    </row>
    <row r="18" spans="1:9" ht="181">
      <c r="A18" s="11">
        <v>12</v>
      </c>
      <c r="B18" s="12" t="s">
        <v>19</v>
      </c>
      <c r="C18" s="19" t="s">
        <v>14</v>
      </c>
      <c r="D18" s="13">
        <v>30</v>
      </c>
      <c r="E18" s="35"/>
      <c r="F18" s="14">
        <f t="shared" si="0"/>
        <v>0</v>
      </c>
      <c r="G18" s="15">
        <v>0</v>
      </c>
      <c r="H18" s="14">
        <f t="shared" si="1"/>
        <v>0</v>
      </c>
      <c r="I18" s="16"/>
    </row>
    <row r="19" spans="1:9" ht="17.5">
      <c r="A19" s="11">
        <v>13</v>
      </c>
      <c r="B19" s="12" t="s">
        <v>20</v>
      </c>
      <c r="C19" s="13" t="s">
        <v>10</v>
      </c>
      <c r="D19" s="13">
        <v>90</v>
      </c>
      <c r="E19" s="35"/>
      <c r="F19" s="14">
        <f t="shared" si="0"/>
        <v>0</v>
      </c>
      <c r="G19" s="15">
        <v>0</v>
      </c>
      <c r="H19" s="14">
        <f t="shared" si="1"/>
        <v>0</v>
      </c>
      <c r="I19" s="16"/>
    </row>
    <row r="20" spans="1:9" ht="17.5">
      <c r="A20" s="11">
        <v>14</v>
      </c>
      <c r="B20" s="12" t="s">
        <v>21</v>
      </c>
      <c r="C20" s="13" t="s">
        <v>10</v>
      </c>
      <c r="D20" s="13">
        <v>50</v>
      </c>
      <c r="E20" s="35"/>
      <c r="F20" s="14">
        <f t="shared" si="0"/>
        <v>0</v>
      </c>
      <c r="G20" s="15">
        <v>0</v>
      </c>
      <c r="H20" s="14">
        <f t="shared" si="1"/>
        <v>0</v>
      </c>
      <c r="I20" s="16"/>
    </row>
    <row r="21" spans="1:9" ht="127.5">
      <c r="A21" s="11">
        <v>15</v>
      </c>
      <c r="B21" s="12" t="s">
        <v>22</v>
      </c>
      <c r="C21" s="13" t="s">
        <v>10</v>
      </c>
      <c r="D21" s="13">
        <v>10</v>
      </c>
      <c r="E21" s="35"/>
      <c r="F21" s="14">
        <f t="shared" si="0"/>
        <v>0</v>
      </c>
      <c r="G21" s="15">
        <v>0</v>
      </c>
      <c r="H21" s="14">
        <f t="shared" si="1"/>
        <v>0</v>
      </c>
      <c r="I21" s="16"/>
    </row>
    <row r="22" spans="1:9" ht="127.5">
      <c r="A22" s="25">
        <v>16</v>
      </c>
      <c r="B22" s="12" t="s">
        <v>23</v>
      </c>
      <c r="C22" s="13" t="s">
        <v>14</v>
      </c>
      <c r="D22" s="13">
        <v>10</v>
      </c>
      <c r="E22" s="35"/>
      <c r="F22" s="14">
        <f t="shared" si="0"/>
        <v>0</v>
      </c>
      <c r="G22" s="15">
        <v>0</v>
      </c>
      <c r="H22" s="14">
        <f t="shared" si="1"/>
        <v>0</v>
      </c>
      <c r="I22" s="16"/>
    </row>
    <row r="23" spans="1:9" ht="85.5">
      <c r="A23" s="11">
        <v>17</v>
      </c>
      <c r="B23" s="12" t="s">
        <v>24</v>
      </c>
      <c r="C23" s="13" t="s">
        <v>10</v>
      </c>
      <c r="D23" s="13">
        <v>30</v>
      </c>
      <c r="E23" s="35"/>
      <c r="F23" s="14">
        <f t="shared" si="0"/>
        <v>0</v>
      </c>
      <c r="G23" s="15">
        <v>0</v>
      </c>
      <c r="H23" s="14">
        <f t="shared" si="1"/>
        <v>0</v>
      </c>
      <c r="I23" s="16"/>
    </row>
    <row r="24" spans="1:9" ht="81">
      <c r="A24" s="11">
        <v>18</v>
      </c>
      <c r="B24" s="20" t="s">
        <v>25</v>
      </c>
      <c r="C24" s="13" t="s">
        <v>10</v>
      </c>
      <c r="D24" s="13">
        <v>5</v>
      </c>
      <c r="E24" s="35"/>
      <c r="F24" s="14">
        <f t="shared" si="0"/>
        <v>0</v>
      </c>
      <c r="G24" s="15">
        <v>0</v>
      </c>
      <c r="H24" s="14">
        <f t="shared" si="1"/>
        <v>0</v>
      </c>
      <c r="I24" s="16"/>
    </row>
    <row r="25" spans="1:9" ht="29.5">
      <c r="A25" s="11">
        <v>19</v>
      </c>
      <c r="B25" s="12" t="s">
        <v>26</v>
      </c>
      <c r="C25" s="13" t="s">
        <v>10</v>
      </c>
      <c r="D25" s="13">
        <v>30</v>
      </c>
      <c r="E25" s="35"/>
      <c r="F25" s="14">
        <f t="shared" si="0"/>
        <v>0</v>
      </c>
      <c r="G25" s="15">
        <v>0</v>
      </c>
      <c r="H25" s="14">
        <f t="shared" si="1"/>
        <v>0</v>
      </c>
      <c r="I25" s="16"/>
    </row>
    <row r="26" spans="1:9" ht="17.5">
      <c r="A26" s="11">
        <v>20</v>
      </c>
      <c r="B26" s="12" t="s">
        <v>27</v>
      </c>
      <c r="C26" s="13" t="s">
        <v>18</v>
      </c>
      <c r="D26" s="13">
        <v>30</v>
      </c>
      <c r="E26" s="35"/>
      <c r="F26" s="14">
        <f t="shared" si="0"/>
        <v>0</v>
      </c>
      <c r="G26" s="15">
        <v>0</v>
      </c>
      <c r="H26" s="14">
        <f t="shared" si="1"/>
        <v>0</v>
      </c>
      <c r="I26" s="16"/>
    </row>
    <row r="27" spans="1:9" ht="99.5">
      <c r="A27" s="11">
        <v>21</v>
      </c>
      <c r="B27" s="12" t="s">
        <v>53</v>
      </c>
      <c r="C27" s="13" t="s">
        <v>10</v>
      </c>
      <c r="D27" s="13">
        <v>30</v>
      </c>
      <c r="E27" s="35"/>
      <c r="F27" s="14">
        <f t="shared" si="0"/>
        <v>0</v>
      </c>
      <c r="G27" s="15">
        <v>0</v>
      </c>
      <c r="H27" s="14">
        <f t="shared" si="1"/>
        <v>0</v>
      </c>
      <c r="I27" s="16"/>
    </row>
    <row r="28" spans="1:9" ht="113.5">
      <c r="A28" s="11">
        <v>22</v>
      </c>
      <c r="B28" s="12" t="s">
        <v>28</v>
      </c>
      <c r="C28" s="13" t="s">
        <v>10</v>
      </c>
      <c r="D28" s="13">
        <v>10</v>
      </c>
      <c r="E28" s="35"/>
      <c r="F28" s="14">
        <f t="shared" si="0"/>
        <v>0</v>
      </c>
      <c r="G28" s="15">
        <v>0</v>
      </c>
      <c r="H28" s="14">
        <f t="shared" si="1"/>
        <v>0</v>
      </c>
      <c r="I28" s="16"/>
    </row>
    <row r="29" spans="1:9" ht="17.5">
      <c r="A29" s="11">
        <v>23</v>
      </c>
      <c r="B29" s="12" t="s">
        <v>29</v>
      </c>
      <c r="C29" s="13" t="s">
        <v>10</v>
      </c>
      <c r="D29" s="13">
        <v>40</v>
      </c>
      <c r="E29" s="35"/>
      <c r="F29" s="14">
        <f t="shared" si="0"/>
        <v>0</v>
      </c>
      <c r="G29" s="15">
        <v>0</v>
      </c>
      <c r="H29" s="14">
        <f t="shared" si="1"/>
        <v>0</v>
      </c>
      <c r="I29" s="16"/>
    </row>
    <row r="30" spans="1:9" ht="196.15" customHeight="1">
      <c r="A30" s="11">
        <v>24</v>
      </c>
      <c r="B30" s="12" t="s">
        <v>30</v>
      </c>
      <c r="C30" s="13" t="s">
        <v>10</v>
      </c>
      <c r="D30" s="13">
        <v>50</v>
      </c>
      <c r="E30" s="35"/>
      <c r="F30" s="14">
        <f t="shared" si="0"/>
        <v>0</v>
      </c>
      <c r="G30" s="15">
        <v>0</v>
      </c>
      <c r="H30" s="14">
        <f t="shared" si="1"/>
        <v>0</v>
      </c>
      <c r="I30" s="16"/>
    </row>
    <row r="31" spans="1:9" ht="17.5">
      <c r="A31" s="11">
        <v>25</v>
      </c>
      <c r="B31" s="12" t="s">
        <v>31</v>
      </c>
      <c r="C31" s="13" t="s">
        <v>10</v>
      </c>
      <c r="D31" s="13">
        <v>5</v>
      </c>
      <c r="E31" s="35"/>
      <c r="F31" s="14">
        <f t="shared" si="0"/>
        <v>0</v>
      </c>
      <c r="G31" s="15">
        <v>0</v>
      </c>
      <c r="H31" s="14">
        <f t="shared" si="1"/>
        <v>0</v>
      </c>
      <c r="I31" s="16"/>
    </row>
    <row r="32" spans="1:9" ht="29.5">
      <c r="A32" s="11">
        <v>26</v>
      </c>
      <c r="B32" s="12" t="s">
        <v>32</v>
      </c>
      <c r="C32" s="13" t="s">
        <v>33</v>
      </c>
      <c r="D32" s="13">
        <v>4</v>
      </c>
      <c r="E32" s="35"/>
      <c r="F32" s="14">
        <f t="shared" si="0"/>
        <v>0</v>
      </c>
      <c r="G32" s="15">
        <v>0</v>
      </c>
      <c r="H32" s="14">
        <f t="shared" si="1"/>
        <v>0</v>
      </c>
      <c r="I32" s="16"/>
    </row>
    <row r="33" spans="1:9" ht="17.5">
      <c r="A33" s="11">
        <v>27</v>
      </c>
      <c r="B33" s="12" t="s">
        <v>34</v>
      </c>
      <c r="C33" s="13" t="s">
        <v>33</v>
      </c>
      <c r="D33" s="13">
        <v>10</v>
      </c>
      <c r="E33" s="35"/>
      <c r="F33" s="14">
        <f t="shared" si="0"/>
        <v>0</v>
      </c>
      <c r="G33" s="15">
        <v>0</v>
      </c>
      <c r="H33" s="14">
        <f t="shared" si="1"/>
        <v>0</v>
      </c>
      <c r="I33" s="16"/>
    </row>
    <row r="34" spans="1:9" ht="29.5">
      <c r="A34" s="11">
        <v>28</v>
      </c>
      <c r="B34" s="12" t="s">
        <v>35</v>
      </c>
      <c r="C34" s="13" t="s">
        <v>14</v>
      </c>
      <c r="D34" s="13">
        <v>6</v>
      </c>
      <c r="E34" s="35"/>
      <c r="F34" s="14">
        <f t="shared" si="0"/>
        <v>0</v>
      </c>
      <c r="G34" s="15">
        <v>0</v>
      </c>
      <c r="H34" s="14">
        <f t="shared" si="1"/>
        <v>0</v>
      </c>
      <c r="I34" s="16"/>
    </row>
    <row r="35" spans="1:9" ht="113.5">
      <c r="A35" s="11">
        <v>29</v>
      </c>
      <c r="B35" s="12" t="s">
        <v>54</v>
      </c>
      <c r="C35" s="13" t="s">
        <v>14</v>
      </c>
      <c r="D35" s="13">
        <v>2</v>
      </c>
      <c r="E35" s="35"/>
      <c r="F35" s="14">
        <f t="shared" si="0"/>
        <v>0</v>
      </c>
      <c r="G35" s="15">
        <v>0</v>
      </c>
      <c r="H35" s="14">
        <f t="shared" si="1"/>
        <v>0</v>
      </c>
      <c r="I35" s="16"/>
    </row>
    <row r="36" spans="1:9" ht="172.5" customHeight="1">
      <c r="A36" s="38">
        <v>30</v>
      </c>
      <c r="B36" s="39" t="s">
        <v>58</v>
      </c>
      <c r="C36" s="21" t="s">
        <v>14</v>
      </c>
      <c r="D36" s="21">
        <v>1</v>
      </c>
      <c r="E36" s="35"/>
      <c r="F36" s="14">
        <f t="shared" si="0"/>
        <v>0</v>
      </c>
      <c r="G36" s="15">
        <v>0</v>
      </c>
      <c r="H36" s="14">
        <f t="shared" si="1"/>
        <v>0</v>
      </c>
      <c r="I36" s="16"/>
    </row>
    <row r="37" spans="1:9" ht="71.5">
      <c r="A37" s="11">
        <v>31</v>
      </c>
      <c r="B37" s="12" t="s">
        <v>36</v>
      </c>
      <c r="C37" s="13" t="s">
        <v>10</v>
      </c>
      <c r="D37" s="13">
        <v>1</v>
      </c>
      <c r="E37" s="35"/>
      <c r="F37" s="14">
        <f t="shared" si="0"/>
        <v>0</v>
      </c>
      <c r="G37" s="15">
        <v>0</v>
      </c>
      <c r="H37" s="14">
        <f t="shared" si="1"/>
        <v>0</v>
      </c>
      <c r="I37" s="16"/>
    </row>
    <row r="38" spans="1:9" ht="29.5">
      <c r="A38" s="11">
        <v>32</v>
      </c>
      <c r="B38" s="12" t="s">
        <v>37</v>
      </c>
      <c r="C38" s="13" t="s">
        <v>14</v>
      </c>
      <c r="D38" s="13">
        <v>2</v>
      </c>
      <c r="E38" s="35"/>
      <c r="F38" s="14">
        <f t="shared" si="0"/>
        <v>0</v>
      </c>
      <c r="G38" s="15">
        <v>0</v>
      </c>
      <c r="H38" s="14">
        <f t="shared" si="1"/>
        <v>0</v>
      </c>
      <c r="I38" s="16"/>
    </row>
    <row r="39" spans="1:9" ht="29.5">
      <c r="A39" s="11">
        <v>33</v>
      </c>
      <c r="B39" s="12" t="s">
        <v>55</v>
      </c>
      <c r="C39" s="13" t="s">
        <v>33</v>
      </c>
      <c r="D39" s="13">
        <v>100</v>
      </c>
      <c r="E39" s="35"/>
      <c r="F39" s="14">
        <f t="shared" si="0"/>
        <v>0</v>
      </c>
      <c r="G39" s="15">
        <v>0</v>
      </c>
      <c r="H39" s="14">
        <f t="shared" si="1"/>
        <v>0</v>
      </c>
      <c r="I39" s="37"/>
    </row>
    <row r="40" spans="1:9" ht="17.5">
      <c r="A40" s="11">
        <v>34</v>
      </c>
      <c r="B40" s="12" t="s">
        <v>38</v>
      </c>
      <c r="C40" s="13" t="s">
        <v>14</v>
      </c>
      <c r="D40" s="13">
        <v>5</v>
      </c>
      <c r="E40" s="35"/>
      <c r="F40" s="14">
        <f t="shared" si="0"/>
        <v>0</v>
      </c>
      <c r="G40" s="15">
        <v>0</v>
      </c>
      <c r="H40" s="14">
        <f t="shared" si="1"/>
        <v>0</v>
      </c>
      <c r="I40" s="16"/>
    </row>
    <row r="41" spans="1:9" ht="17.5">
      <c r="A41" s="11">
        <v>35</v>
      </c>
      <c r="B41" s="12" t="s">
        <v>39</v>
      </c>
      <c r="C41" s="13" t="s">
        <v>14</v>
      </c>
      <c r="D41" s="13">
        <v>4</v>
      </c>
      <c r="E41" s="35"/>
      <c r="F41" s="14">
        <f t="shared" si="0"/>
        <v>0</v>
      </c>
      <c r="G41" s="15">
        <v>0</v>
      </c>
      <c r="H41" s="14">
        <f t="shared" si="1"/>
        <v>0</v>
      </c>
      <c r="I41" s="16"/>
    </row>
    <row r="42" spans="1:9" ht="17.5">
      <c r="A42" s="11">
        <v>36</v>
      </c>
      <c r="B42" s="12" t="s">
        <v>40</v>
      </c>
      <c r="C42" s="13" t="s">
        <v>14</v>
      </c>
      <c r="D42" s="13">
        <v>10</v>
      </c>
      <c r="E42" s="35"/>
      <c r="F42" s="14">
        <f t="shared" si="0"/>
        <v>0</v>
      </c>
      <c r="G42" s="15">
        <v>0</v>
      </c>
      <c r="H42" s="14">
        <f t="shared" si="1"/>
        <v>0</v>
      </c>
      <c r="I42" s="16"/>
    </row>
    <row r="43" spans="1:9" ht="28">
      <c r="A43" s="11">
        <v>37</v>
      </c>
      <c r="B43" s="12" t="s">
        <v>61</v>
      </c>
      <c r="C43" s="13" t="s">
        <v>14</v>
      </c>
      <c r="D43" s="13">
        <v>7</v>
      </c>
      <c r="E43" s="35"/>
      <c r="F43" s="14">
        <f t="shared" si="0"/>
        <v>0</v>
      </c>
      <c r="G43" s="15">
        <v>0</v>
      </c>
      <c r="H43" s="14">
        <f t="shared" si="1"/>
        <v>0</v>
      </c>
      <c r="I43" s="36"/>
    </row>
    <row r="44" spans="1:9" ht="62">
      <c r="A44" s="11">
        <v>38</v>
      </c>
      <c r="B44" s="22" t="s">
        <v>41</v>
      </c>
      <c r="C44" s="13" t="s">
        <v>14</v>
      </c>
      <c r="D44" s="13">
        <v>15</v>
      </c>
      <c r="E44" s="35"/>
      <c r="F44" s="14">
        <f t="shared" si="0"/>
        <v>0</v>
      </c>
      <c r="G44" s="15">
        <v>0</v>
      </c>
      <c r="H44" s="14">
        <f t="shared" si="1"/>
        <v>0</v>
      </c>
      <c r="I44" s="36"/>
    </row>
    <row r="45" spans="1:9" ht="77.5">
      <c r="A45" s="11">
        <v>39</v>
      </c>
      <c r="B45" s="22" t="s">
        <v>42</v>
      </c>
      <c r="C45" s="13" t="s">
        <v>14</v>
      </c>
      <c r="D45" s="13">
        <v>7</v>
      </c>
      <c r="E45" s="35"/>
      <c r="F45" s="14">
        <f t="shared" si="0"/>
        <v>0</v>
      </c>
      <c r="G45" s="15">
        <v>0</v>
      </c>
      <c r="H45" s="14">
        <f t="shared" si="1"/>
        <v>0</v>
      </c>
      <c r="I45" s="36"/>
    </row>
    <row r="46" spans="1:9" ht="17.5">
      <c r="A46" s="11">
        <v>40</v>
      </c>
      <c r="B46" s="22" t="s">
        <v>43</v>
      </c>
      <c r="C46" s="13" t="s">
        <v>10</v>
      </c>
      <c r="D46" s="13">
        <v>10</v>
      </c>
      <c r="E46" s="35"/>
      <c r="F46" s="14">
        <f t="shared" si="0"/>
        <v>0</v>
      </c>
      <c r="G46" s="15">
        <v>0</v>
      </c>
      <c r="H46" s="14">
        <f t="shared" si="1"/>
        <v>0</v>
      </c>
      <c r="I46" s="16"/>
    </row>
    <row r="47" spans="1:9" ht="278.5" customHeight="1">
      <c r="A47" s="11">
        <v>41</v>
      </c>
      <c r="B47" s="41" t="s">
        <v>56</v>
      </c>
      <c r="C47" s="23" t="s">
        <v>14</v>
      </c>
      <c r="D47" s="13">
        <v>10</v>
      </c>
      <c r="E47" s="35"/>
      <c r="F47" s="14">
        <f t="shared" si="0"/>
        <v>0</v>
      </c>
      <c r="G47" s="15">
        <v>0</v>
      </c>
      <c r="H47" s="14">
        <f t="shared" si="1"/>
        <v>0</v>
      </c>
      <c r="I47" s="16"/>
    </row>
    <row r="48" spans="1:9" ht="155">
      <c r="A48" s="11">
        <v>42</v>
      </c>
      <c r="B48" s="40" t="s">
        <v>57</v>
      </c>
      <c r="C48" s="23" t="s">
        <v>14</v>
      </c>
      <c r="D48" s="13">
        <v>5</v>
      </c>
      <c r="E48" s="35"/>
      <c r="F48" s="14">
        <f t="shared" si="0"/>
        <v>0</v>
      </c>
      <c r="G48" s="15">
        <v>0</v>
      </c>
      <c r="H48" s="14">
        <f t="shared" si="1"/>
        <v>0</v>
      </c>
      <c r="I48" s="16"/>
    </row>
    <row r="49" spans="1:9" ht="17.5">
      <c r="A49" s="25">
        <v>43</v>
      </c>
      <c r="B49" s="26" t="s">
        <v>44</v>
      </c>
      <c r="C49" s="23" t="s">
        <v>14</v>
      </c>
      <c r="D49" s="13">
        <v>10</v>
      </c>
      <c r="E49" s="35"/>
      <c r="F49" s="14">
        <f t="shared" si="0"/>
        <v>0</v>
      </c>
      <c r="G49" s="15">
        <v>0</v>
      </c>
      <c r="H49" s="14">
        <f t="shared" si="1"/>
        <v>0</v>
      </c>
      <c r="I49" s="16"/>
    </row>
    <row r="50" spans="1:9" ht="140.5" customHeight="1">
      <c r="A50" s="25">
        <v>44</v>
      </c>
      <c r="B50" s="26" t="s">
        <v>63</v>
      </c>
      <c r="C50" s="23" t="s">
        <v>14</v>
      </c>
      <c r="D50" s="13">
        <v>40</v>
      </c>
      <c r="E50" s="35"/>
      <c r="F50" s="14">
        <f t="shared" si="0"/>
        <v>0</v>
      </c>
      <c r="G50" s="15">
        <v>0</v>
      </c>
      <c r="H50" s="14">
        <f>ROUND((F50*G50%+F50),2)</f>
        <v>0</v>
      </c>
      <c r="I50" s="16"/>
    </row>
    <row r="51" spans="1:9" ht="190.5" customHeight="1">
      <c r="A51" s="25">
        <v>45</v>
      </c>
      <c r="B51" s="22" t="s">
        <v>49</v>
      </c>
      <c r="C51" s="23" t="s">
        <v>14</v>
      </c>
      <c r="D51" s="13">
        <v>15</v>
      </c>
      <c r="E51" s="17"/>
      <c r="F51" s="14">
        <f t="shared" si="0"/>
        <v>0</v>
      </c>
      <c r="G51" s="15">
        <v>0</v>
      </c>
      <c r="H51" s="14">
        <f t="shared" ref="H51:H54" si="2">ROUND((F51*G51%+F51),2)</f>
        <v>0</v>
      </c>
      <c r="I51" s="16"/>
    </row>
    <row r="52" spans="1:9" ht="53.25" customHeight="1">
      <c r="A52" s="25">
        <v>46</v>
      </c>
      <c r="B52" s="22" t="s">
        <v>60</v>
      </c>
      <c r="C52" s="23" t="s">
        <v>10</v>
      </c>
      <c r="D52" s="13">
        <v>7</v>
      </c>
      <c r="E52" s="17"/>
      <c r="F52" s="14">
        <f t="shared" si="0"/>
        <v>0</v>
      </c>
      <c r="G52" s="15"/>
      <c r="H52" s="14">
        <f t="shared" si="2"/>
        <v>0</v>
      </c>
      <c r="I52" s="16"/>
    </row>
    <row r="53" spans="1:9" ht="127" customHeight="1">
      <c r="A53" s="25">
        <v>47</v>
      </c>
      <c r="B53" s="22" t="s">
        <v>64</v>
      </c>
      <c r="C53" s="23" t="s">
        <v>33</v>
      </c>
      <c r="D53" s="13">
        <v>50</v>
      </c>
      <c r="E53" s="17"/>
      <c r="F53" s="14">
        <f t="shared" si="0"/>
        <v>0</v>
      </c>
      <c r="G53" s="15">
        <v>0</v>
      </c>
      <c r="H53" s="14">
        <f t="shared" si="2"/>
        <v>0</v>
      </c>
      <c r="I53" s="33"/>
    </row>
    <row r="54" spans="1:9" ht="127" customHeight="1">
      <c r="A54" s="25">
        <v>48</v>
      </c>
      <c r="B54" s="42" t="s">
        <v>65</v>
      </c>
      <c r="C54" s="23" t="s">
        <v>10</v>
      </c>
      <c r="D54" s="13">
        <v>5</v>
      </c>
      <c r="E54" s="17"/>
      <c r="F54" s="14">
        <f t="shared" si="0"/>
        <v>0</v>
      </c>
      <c r="G54" s="15">
        <v>0</v>
      </c>
      <c r="H54" s="14">
        <f t="shared" si="2"/>
        <v>0</v>
      </c>
      <c r="I54" s="33"/>
    </row>
    <row r="55" spans="1:9" ht="52.5">
      <c r="C55" s="27"/>
      <c r="D55" s="27"/>
      <c r="E55" s="24" t="s">
        <v>45</v>
      </c>
      <c r="F55" s="28">
        <f>SUM(F7:F54)</f>
        <v>0</v>
      </c>
      <c r="G55" s="29" t="s">
        <v>46</v>
      </c>
      <c r="H55" s="30">
        <f>SUM(H7:H54)</f>
        <v>0</v>
      </c>
      <c r="I55" s="16"/>
    </row>
    <row r="58" spans="1:9" ht="15.5">
      <c r="B58" s="31"/>
    </row>
    <row r="61" spans="1:9">
      <c r="F61" s="32"/>
    </row>
    <row r="62" spans="1:9" ht="42">
      <c r="B62" s="1" t="s">
        <v>47</v>
      </c>
    </row>
    <row r="67" spans="6:6">
      <c r="F67" t="s">
        <v>48</v>
      </c>
    </row>
  </sheetData>
  <pageMargins left="0" right="0" top="0.39409448818897608" bottom="0.39409448818897608" header="0" footer="0"/>
  <pageSetup paperSize="9" scale="90" fitToWidth="0" fitToHeight="0" pageOrder="overThenDown" orientation="landscape" useFirstPageNumber="1" r:id="rId1"/>
  <headerFooter>
    <oddHeader>&amp;C&amp;A</oddHeader>
    <oddFooter>&amp;CStrona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
  <cols>
    <col min="1" max="1" width="10.75" customWidth="1"/>
    <col min="2" max="2" width="9" customWidth="1"/>
  </cols>
  <sheetData/>
  <pageMargins left="0" right="0" top="0.39409448818897608" bottom="0.39409448818897608" header="0" footer="0"/>
  <pageSetup paperSize="0" scale="90" fitToWidth="0" fitToHeight="0" pageOrder="overThenDown" orientation="landscape" useFirstPageNumber="1" horizontalDpi="0" verticalDpi="0" copies="0"/>
  <headerFooter>
    <oddHeader>&amp;C&amp;A</oddHeader>
    <oddFooter>&amp;CStrona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
  <cols>
    <col min="1" max="1" width="10.75" customWidth="1"/>
    <col min="2" max="2" width="9" customWidth="1"/>
  </cols>
  <sheetData/>
  <pageMargins left="0" right="0" top="0.39409448818897608" bottom="0.39409448818897608" header="0" footer="0"/>
  <pageSetup paperSize="0" scale="90" fitToWidth="0" fitToHeight="0" pageOrder="overThenDown" orientation="landscape" useFirstPageNumber="1" horizontalDpi="0" verticalDpi="0" copies="0"/>
  <headerFooter>
    <oddHeader>&amp;C&amp;A</oddHeader>
    <oddFooter>&amp;CStrona &amp;P</oddFooter>
  </headerFooter>
</worksheet>
</file>

<file path=docProps/app.xml><?xml version="1.0" encoding="utf-8"?>
<Properties xmlns="http://schemas.openxmlformats.org/officeDocument/2006/extended-properties" xmlns:vt="http://schemas.openxmlformats.org/officeDocument/2006/docPropsVTypes">
  <TotalTime>2</TotalTime>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GLAUThor</cp:lastModifiedBy>
  <cp:revision>1</cp:revision>
  <cp:lastPrinted>2023-01-31T12:35:32Z</cp:lastPrinted>
  <dcterms:created xsi:type="dcterms:W3CDTF">2021-11-24T09:22:17Z</dcterms:created>
  <dcterms:modified xsi:type="dcterms:W3CDTF">2025-10-29T13:32:54Z</dcterms:modified>
</cp:coreProperties>
</file>